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firstSheet="2"/>
  </bookViews>
  <sheets>
    <sheet name="核定人次汇总表" sheetId="1" r:id="rId1"/>
  </sheets>
  <definedNames>
    <definedName name="_xlnm._FilterDatabase" localSheetId="0" hidden="1">核定人次汇总表!$A$4:$L$45</definedName>
    <definedName name="_xlnm.Print_Area" localSheetId="0">核定人次汇总表!$A$1:$L$45</definedName>
    <definedName name="_xlnm.Print_Titles" localSheetId="0">核定人次汇总表!$1:$4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<sst xmlns="http://schemas.openxmlformats.org/spreadsheetml/2006/main" count="57" uniqueCount="53">
  <si>
    <t>2024年度广州市旅行社组织接待游客来穗旅游奖励项目核定人次情况汇总表</t>
  </si>
  <si>
    <t>填报期间：2023年10月1日-2024年9月30日</t>
  </si>
  <si>
    <t>序号</t>
  </si>
  <si>
    <t>旅行社名称</t>
  </si>
  <si>
    <t>组织接待外国游客来穗旅游各旅行社核定人次</t>
  </si>
  <si>
    <t>组织接待国内游客来穗旅游各旅行社核定人次</t>
  </si>
  <si>
    <t>组织接待游客开展“广州一日游”各旅行社核定人次</t>
  </si>
  <si>
    <t>合计
（核定人次）</t>
  </si>
  <si>
    <t>1晚</t>
  </si>
  <si>
    <t>2晚</t>
  </si>
  <si>
    <t>3晚</t>
  </si>
  <si>
    <t>小计</t>
  </si>
  <si>
    <t>广州佰信国际旅行社有限公司</t>
  </si>
  <si>
    <t>广州新世纪国际旅行社有限公司</t>
  </si>
  <si>
    <t>广州广之旅国际旅行社股份有限公司</t>
  </si>
  <si>
    <t>广东省中国青年旅行社有限公司</t>
  </si>
  <si>
    <t>广州岭南国际旅行社有限公司</t>
  </si>
  <si>
    <t>广州手拉手国际旅行社有限公司</t>
  </si>
  <si>
    <t>广州市申浪国际旅行社有限公司</t>
  </si>
  <si>
    <t>广东探境国际旅行社有限公司</t>
  </si>
  <si>
    <t>广东玩客国际旅行社有限公司</t>
  </si>
  <si>
    <t>广东省任我行国际旅行社有限公司</t>
  </si>
  <si>
    <t>广州康辉国际旅行社有限公司</t>
  </si>
  <si>
    <t>广州天涯国际旅行社有限公司</t>
  </si>
  <si>
    <t>广东尊享国际旅行社有限公司</t>
  </si>
  <si>
    <t>广州市途喜国际旅行社有限公司</t>
  </si>
  <si>
    <t>全新假期（广州）国际旅行社有限公司</t>
  </si>
  <si>
    <t>广东双辉国际旅行社有限公司</t>
  </si>
  <si>
    <t>广东鸿飞国际旅游有限公司</t>
  </si>
  <si>
    <t>广州市启特国际旅行社有限公司</t>
  </si>
  <si>
    <t>广东全球通国际旅行社有限责任公司</t>
  </si>
  <si>
    <t>广东星悦国际旅游有限公司</t>
  </si>
  <si>
    <t>广东光大国际旅行社有限公司</t>
  </si>
  <si>
    <t>广州悦途国际旅行社有限公司</t>
  </si>
  <si>
    <t>广州罗盘国际旅行社有限公司</t>
  </si>
  <si>
    <t>广州游潜国际旅行社有限公司</t>
  </si>
  <si>
    <t>中国国旅（广东）国际旅行社股份有限公司</t>
  </si>
  <si>
    <t>广东粤海国际旅行社有限公司</t>
  </si>
  <si>
    <t>广州佰维国际旅行社有限公司</t>
  </si>
  <si>
    <t>深圳市世纪假日旅游集团有限公司广州分公司</t>
  </si>
  <si>
    <t>广州市东照国际旅行社有限公司</t>
  </si>
  <si>
    <t>广州海星国际旅游有限公司</t>
  </si>
  <si>
    <t>广东观光国旅国际旅行社有限公司</t>
  </si>
  <si>
    <t>广东华畅国际旅行社有限公司</t>
  </si>
  <si>
    <t>广州森旅行国际旅游有限公司</t>
  </si>
  <si>
    <t>广东中妇旅国际旅行社有限责任公司</t>
  </si>
  <si>
    <t>广州知行研学教育科技有限公司</t>
  </si>
  <si>
    <t>广州信华国际旅行社有限公司</t>
  </si>
  <si>
    <t>广东研学汇国际旅行社有限公司</t>
  </si>
  <si>
    <t>广东铁青国际文化旅游集团有限公司</t>
  </si>
  <si>
    <t>广东博遨国际旅行社有限公司</t>
  </si>
  <si>
    <t>广州雅晟国际旅行社有限公司</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</si>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</sst>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theme="1"/>
      <name val="宋体"/>
      <charset val="134"/>
      <scheme val="minor"/>
    </font>
    <font>
      <sz val="11"/>
      <name val="华文楷体"/>
      <charset val="134"/>
    </font>
    <font>
      <sz val="14"/>
      <name val="华文楷体"/>
      <charset val="134"/>
    </font>
    <font>
      <b/>
      <sz val="14"/>
      <name val="华文楷体"/>
      <charset val="134"/>
    </font>
    <font>
      <b/>
      <sz val="18"/>
      <name val="华文楷体"/>
      <charset val="134"/>
    </font>
    <font>
      <sz val="16"/>
      <name val="华文楷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cellStyleXfs>
  <cellXfs count="17">
    <xf numFmtId="0" fontId="0" fillId="0" borderId="0" xfId="0"/>
    <xf numFmtId="0" fontId="1" fillId="0" borderId="0" xfId="0" applyFont="1" applyFill="1"/>
    <xf numFmtId="0" fontId="1" fillId="0" borderId="0" xfId="0" applyFont="1" applyFill="1" applyAlignment="1">
      <alignment vertical="center"/>
    </xf>
    <xf numFmtId="0" fontId="2" fillId="0" borderId="0" xfId="0" applyFont="1" applyFill="1"/>
    <xf numFmtId="176" fontId="3" fillId="0" borderId="0" xfId="0" applyNumberFormat="1" applyFont="1" applyFill="1"/>
    <xf numFmtId="176" fontId="1" fillId="0" borderId="0" xfId="0" applyNumberFormat="1" applyFont="1" applyFill="1"/>
    <xf numFmtId="0" fontId="4" fillId="0" borderId="0" xfId="0" applyFont="1" applyFill="1" applyAlignment="1">
      <alignment horizontal="center" vertical="center"/>
    </xf>
    <xf numFmtId="176" fontId="4" fillId="0" borderId="0" xfId="0" applyNumberFormat="1"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5"/>
  <sheetViews>
    <sheetView tabSelected="1" view="pageBreakPreview" zoomScale="55" zoomScaleNormal="55" workbookViewId="0">
      <pane xSplit="2" ySplit="4" topLeftCell="C5" activePane="bottomRight" state="frozen"/>
      <selection/>
      <selection pane="topRight"/>
      <selection pane="bottomLeft"/>
      <selection pane="bottomRight" activeCell="I20" sqref="I20"/>
    </sheetView>
  </sheetViews>
  <sheetFormatPr defaultColWidth="8.73148148148148" defaultRowHeight="14.4"/>
  <cols>
    <col min="1" max="1" width="10.2962962962963" style="1" customWidth="1"/>
    <col min="2" max="2" width="26.3518518518519" style="1" customWidth="1"/>
    <col min="3" max="11" width="25.4444444444444" style="5" customWidth="1"/>
    <col min="12" max="12" width="24.8425925925926" style="5" customWidth="1"/>
    <col min="13" max="13" width="18.5833333333333" style="1" customWidth="1"/>
    <col min="14" max="16384" width="8.73148148148148" style="1"/>
  </cols>
  <sheetData>
    <row r="1" s="1" customFormat="1" ht="49" customHeight="1" spans="1:12">
      <c r="A1" s="6" t="s">
        <v>0</v>
      </c>
      <c r="B1" s="6"/>
      <c r="C1" s="6"/>
      <c r="D1" s="6"/>
      <c r="E1" s="6"/>
      <c r="F1" s="6"/>
      <c r="G1" s="6"/>
      <c r="H1" s="6"/>
      <c r="I1" s="6"/>
      <c r="J1" s="6"/>
      <c r="K1" s="6"/>
      <c r="L1" s="6"/>
    </row>
    <row r="2" s="2" customFormat="1" ht="30" customHeight="1" spans="1:12">
      <c r="A2" s="6" t="s">
        <v>1</v>
      </c>
      <c r="B2" s="6"/>
      <c r="C2" s="7"/>
      <c r="D2" s="7"/>
      <c r="E2" s="7"/>
      <c r="F2" s="7"/>
      <c r="G2" s="7"/>
      <c r="H2" s="7"/>
      <c r="I2" s="7"/>
      <c r="J2" s="7"/>
      <c r="K2" s="7"/>
      <c r="L2" s="7"/>
    </row>
    <row r="3" s="1" customFormat="1" ht="43" customHeight="1" spans="1:13">
      <c r="A3" s="8" t="s">
        <v>2</v>
      </c>
      <c r="B3" s="9" t="s">
        <v>3</v>
      </c>
      <c r="C3" s="10" t="s">
        <v>4</v>
      </c>
      <c r="D3" s="10"/>
      <c r="E3" s="10"/>
      <c r="F3" s="10"/>
      <c r="G3" s="11" t="s">
        <v>5</v>
      </c>
      <c r="H3" s="11"/>
      <c r="I3" s="11"/>
      <c r="J3" s="11"/>
      <c r="K3" s="10" t="s">
        <v>6</v>
      </c>
      <c r="L3" s="10" t="s">
        <v>7</v>
      </c>
      <c r="M3" s="16"/>
    </row>
    <row r="4" s="1" customFormat="1" ht="29" customHeight="1" spans="1:12">
      <c r="A4" s="8"/>
      <c r="B4" s="9"/>
      <c r="C4" s="12" t="s">
        <v>8</v>
      </c>
      <c r="D4" s="12" t="s">
        <v>9</v>
      </c>
      <c r="E4" s="12" t="s">
        <v>10</v>
      </c>
      <c r="F4" s="10" t="s">
        <v>11</v>
      </c>
      <c r="G4" s="12" t="s">
        <v>8</v>
      </c>
      <c r="H4" s="12" t="s">
        <v>9</v>
      </c>
      <c r="I4" s="12" t="s">
        <v>10</v>
      </c>
      <c r="J4" s="10" t="s">
        <v>11</v>
      </c>
      <c r="K4" s="10"/>
      <c r="L4" s="11"/>
    </row>
    <row r="5" s="3" customFormat="1" ht="49" customHeight="1" spans="1:12">
      <c r="A5" s="8">
        <v>1</v>
      </c>
      <c r="B5" s="9" t="s">
        <v>12</v>
      </c>
      <c r="C5" s="13">
        <v>0</v>
      </c>
      <c r="D5" s="13">
        <v>0</v>
      </c>
      <c r="E5" s="13">
        <v>0</v>
      </c>
      <c r="F5" s="13">
        <f t="shared" ref="F5:F44" si="0">SUM(C5:E5)</f>
        <v>0</v>
      </c>
      <c r="G5" s="13">
        <v>0</v>
      </c>
      <c r="H5" s="13">
        <v>0</v>
      </c>
      <c r="I5" s="13">
        <v>0</v>
      </c>
      <c r="J5" s="13">
        <f t="shared" ref="J5:J44" si="1">SUM(G5:I5)</f>
        <v>0</v>
      </c>
      <c r="K5" s="13">
        <v>110085</v>
      </c>
      <c r="L5" s="13">
        <f t="shared" ref="L5:L44" si="2">F5+J5+K5</f>
        <v>110085</v>
      </c>
    </row>
    <row r="6" s="3" customFormat="1" ht="49" customHeight="1" spans="1:12">
      <c r="A6" s="8">
        <v>2</v>
      </c>
      <c r="B6" s="9" t="s">
        <v>13</v>
      </c>
      <c r="C6" s="13">
        <v>0</v>
      </c>
      <c r="D6" s="13">
        <v>0</v>
      </c>
      <c r="E6" s="13">
        <v>0</v>
      </c>
      <c r="F6" s="13">
        <f t="shared" si="0"/>
        <v>0</v>
      </c>
      <c r="G6" s="13">
        <v>9819</v>
      </c>
      <c r="H6" s="13">
        <v>9408</v>
      </c>
      <c r="I6" s="13">
        <v>556</v>
      </c>
      <c r="J6" s="13">
        <f t="shared" si="1"/>
        <v>19783</v>
      </c>
      <c r="K6" s="13">
        <v>16672</v>
      </c>
      <c r="L6" s="13">
        <f t="shared" si="2"/>
        <v>36455</v>
      </c>
    </row>
    <row r="7" s="3" customFormat="1" ht="49" customHeight="1" spans="1:12">
      <c r="A7" s="8">
        <v>3</v>
      </c>
      <c r="B7" s="9" t="s">
        <v>14</v>
      </c>
      <c r="C7" s="13">
        <v>232</v>
      </c>
      <c r="D7" s="13">
        <v>264</v>
      </c>
      <c r="E7" s="13">
        <v>252</v>
      </c>
      <c r="F7" s="13">
        <f t="shared" si="0"/>
        <v>748</v>
      </c>
      <c r="G7" s="13">
        <v>13517</v>
      </c>
      <c r="H7" s="13">
        <v>1422</v>
      </c>
      <c r="I7" s="13">
        <v>1344</v>
      </c>
      <c r="J7" s="13">
        <f t="shared" si="1"/>
        <v>16283</v>
      </c>
      <c r="K7" s="13">
        <v>21862</v>
      </c>
      <c r="L7" s="13">
        <f t="shared" si="2"/>
        <v>38893</v>
      </c>
    </row>
    <row r="8" s="3" customFormat="1" ht="49" customHeight="1" spans="1:12">
      <c r="A8" s="8">
        <v>4</v>
      </c>
      <c r="B8" s="9" t="s">
        <v>15</v>
      </c>
      <c r="C8" s="13">
        <v>63</v>
      </c>
      <c r="D8" s="13">
        <v>176</v>
      </c>
      <c r="E8" s="13">
        <v>818</v>
      </c>
      <c r="F8" s="13">
        <f t="shared" si="0"/>
        <v>1057</v>
      </c>
      <c r="G8" s="13">
        <v>1693</v>
      </c>
      <c r="H8" s="13">
        <v>627</v>
      </c>
      <c r="I8" s="13">
        <v>1217</v>
      </c>
      <c r="J8" s="13">
        <f t="shared" si="1"/>
        <v>3537</v>
      </c>
      <c r="K8" s="13">
        <v>16638</v>
      </c>
      <c r="L8" s="13">
        <f t="shared" si="2"/>
        <v>21232</v>
      </c>
    </row>
    <row r="9" s="3" customFormat="1" ht="49" customHeight="1" spans="1:12">
      <c r="A9" s="8">
        <v>5</v>
      </c>
      <c r="B9" s="9" t="s">
        <v>16</v>
      </c>
      <c r="C9" s="13">
        <v>0</v>
      </c>
      <c r="D9" s="13">
        <v>0</v>
      </c>
      <c r="E9" s="13">
        <v>0</v>
      </c>
      <c r="F9" s="13">
        <f t="shared" si="0"/>
        <v>0</v>
      </c>
      <c r="G9" s="13">
        <v>894</v>
      </c>
      <c r="H9" s="13">
        <v>2471</v>
      </c>
      <c r="I9" s="13">
        <v>0</v>
      </c>
      <c r="J9" s="13">
        <f t="shared" si="1"/>
        <v>3365</v>
      </c>
      <c r="K9" s="13">
        <v>6601</v>
      </c>
      <c r="L9" s="13">
        <f t="shared" si="2"/>
        <v>9966</v>
      </c>
    </row>
    <row r="10" s="3" customFormat="1" ht="49" customHeight="1" spans="1:12">
      <c r="A10" s="8">
        <v>6</v>
      </c>
      <c r="B10" s="9" t="s">
        <v>17</v>
      </c>
      <c r="C10" s="13">
        <v>0</v>
      </c>
      <c r="D10" s="13">
        <v>428</v>
      </c>
      <c r="E10" s="13">
        <v>1728</v>
      </c>
      <c r="F10" s="13">
        <f t="shared" si="0"/>
        <v>2156</v>
      </c>
      <c r="G10" s="13">
        <v>0</v>
      </c>
      <c r="H10" s="13">
        <v>0</v>
      </c>
      <c r="I10" s="13">
        <v>0</v>
      </c>
      <c r="J10" s="13">
        <f t="shared" si="1"/>
        <v>0</v>
      </c>
      <c r="K10" s="13">
        <v>0</v>
      </c>
      <c r="L10" s="13">
        <f t="shared" si="2"/>
        <v>2156</v>
      </c>
    </row>
    <row r="11" s="3" customFormat="1" ht="49" customHeight="1" spans="1:12">
      <c r="A11" s="8">
        <v>7</v>
      </c>
      <c r="B11" s="9" t="s">
        <v>18</v>
      </c>
      <c r="C11" s="13">
        <v>0</v>
      </c>
      <c r="D11" s="13">
        <v>0</v>
      </c>
      <c r="E11" s="13">
        <v>0</v>
      </c>
      <c r="F11" s="13">
        <f t="shared" si="0"/>
        <v>0</v>
      </c>
      <c r="G11" s="13">
        <v>1419</v>
      </c>
      <c r="H11" s="13">
        <v>1752</v>
      </c>
      <c r="I11" s="13">
        <v>4720</v>
      </c>
      <c r="J11" s="13">
        <f t="shared" si="1"/>
        <v>7891</v>
      </c>
      <c r="K11" s="13">
        <v>0</v>
      </c>
      <c r="L11" s="13">
        <f t="shared" si="2"/>
        <v>7891</v>
      </c>
    </row>
    <row r="12" s="3" customFormat="1" ht="49" customHeight="1" spans="1:12">
      <c r="A12" s="8">
        <v>8</v>
      </c>
      <c r="B12" s="9" t="s">
        <v>19</v>
      </c>
      <c r="C12" s="13">
        <v>0</v>
      </c>
      <c r="D12" s="13">
        <v>14</v>
      </c>
      <c r="E12" s="13">
        <v>0</v>
      </c>
      <c r="F12" s="13">
        <f t="shared" si="0"/>
        <v>14</v>
      </c>
      <c r="G12" s="13">
        <v>826</v>
      </c>
      <c r="H12" s="13">
        <v>784</v>
      </c>
      <c r="I12" s="13">
        <v>940</v>
      </c>
      <c r="J12" s="13">
        <f t="shared" si="1"/>
        <v>2550</v>
      </c>
      <c r="K12" s="13">
        <v>12859</v>
      </c>
      <c r="L12" s="13">
        <f t="shared" si="2"/>
        <v>15423</v>
      </c>
    </row>
    <row r="13" s="3" customFormat="1" ht="49" customHeight="1" spans="1:12">
      <c r="A13" s="8">
        <v>9</v>
      </c>
      <c r="B13" s="9" t="s">
        <v>20</v>
      </c>
      <c r="C13" s="13">
        <v>0</v>
      </c>
      <c r="D13" s="13">
        <v>0</v>
      </c>
      <c r="E13" s="13">
        <v>0</v>
      </c>
      <c r="F13" s="13">
        <f t="shared" si="0"/>
        <v>0</v>
      </c>
      <c r="G13" s="13">
        <v>0</v>
      </c>
      <c r="H13" s="13">
        <v>0</v>
      </c>
      <c r="I13" s="13">
        <v>0</v>
      </c>
      <c r="J13" s="13">
        <f t="shared" si="1"/>
        <v>0</v>
      </c>
      <c r="K13" s="13">
        <v>15921</v>
      </c>
      <c r="L13" s="13">
        <f t="shared" si="2"/>
        <v>15921</v>
      </c>
    </row>
    <row r="14" s="3" customFormat="1" ht="49" customHeight="1" spans="1:12">
      <c r="A14" s="8">
        <v>10</v>
      </c>
      <c r="B14" s="9" t="s">
        <v>21</v>
      </c>
      <c r="C14" s="13">
        <v>0</v>
      </c>
      <c r="D14" s="13">
        <v>0</v>
      </c>
      <c r="E14" s="13">
        <v>0</v>
      </c>
      <c r="F14" s="13">
        <f t="shared" si="0"/>
        <v>0</v>
      </c>
      <c r="G14" s="13">
        <v>388</v>
      </c>
      <c r="H14" s="13">
        <v>2700</v>
      </c>
      <c r="I14" s="13">
        <v>312</v>
      </c>
      <c r="J14" s="13">
        <f t="shared" si="1"/>
        <v>3400</v>
      </c>
      <c r="K14" s="13">
        <v>0</v>
      </c>
      <c r="L14" s="13">
        <f t="shared" si="2"/>
        <v>3400</v>
      </c>
    </row>
    <row r="15" s="3" customFormat="1" ht="49" customHeight="1" spans="1:12">
      <c r="A15" s="8">
        <v>11</v>
      </c>
      <c r="B15" s="9" t="s">
        <v>22</v>
      </c>
      <c r="C15" s="13">
        <v>54</v>
      </c>
      <c r="D15" s="13">
        <v>47</v>
      </c>
      <c r="E15" s="13">
        <v>168</v>
      </c>
      <c r="F15" s="13">
        <f t="shared" si="0"/>
        <v>269</v>
      </c>
      <c r="G15" s="13">
        <v>4923</v>
      </c>
      <c r="H15" s="13">
        <v>902</v>
      </c>
      <c r="I15" s="13">
        <v>2</v>
      </c>
      <c r="J15" s="13">
        <f t="shared" si="1"/>
        <v>5827</v>
      </c>
      <c r="K15" s="13">
        <v>0</v>
      </c>
      <c r="L15" s="13">
        <f t="shared" si="2"/>
        <v>6096</v>
      </c>
    </row>
    <row r="16" s="3" customFormat="1" ht="49" customHeight="1" spans="1:12">
      <c r="A16" s="8">
        <v>12</v>
      </c>
      <c r="B16" s="9" t="s">
        <v>23</v>
      </c>
      <c r="C16" s="13">
        <v>0</v>
      </c>
      <c r="D16" s="13">
        <v>0</v>
      </c>
      <c r="E16" s="13">
        <v>0</v>
      </c>
      <c r="F16" s="13">
        <f t="shared" si="0"/>
        <v>0</v>
      </c>
      <c r="G16" s="13">
        <v>0</v>
      </c>
      <c r="H16" s="13">
        <v>0</v>
      </c>
      <c r="I16" s="13">
        <v>0</v>
      </c>
      <c r="J16" s="13">
        <f t="shared" si="1"/>
        <v>0</v>
      </c>
      <c r="K16" s="13">
        <v>86743</v>
      </c>
      <c r="L16" s="13">
        <f t="shared" si="2"/>
        <v>86743</v>
      </c>
    </row>
    <row r="17" s="3" customFormat="1" ht="49" customHeight="1" spans="1:12">
      <c r="A17" s="8">
        <v>13</v>
      </c>
      <c r="B17" s="9" t="s">
        <v>24</v>
      </c>
      <c r="C17" s="13">
        <v>0</v>
      </c>
      <c r="D17" s="13">
        <v>0</v>
      </c>
      <c r="E17" s="13">
        <v>0</v>
      </c>
      <c r="F17" s="13">
        <f t="shared" si="0"/>
        <v>0</v>
      </c>
      <c r="G17" s="13">
        <v>4253</v>
      </c>
      <c r="H17" s="13">
        <v>707</v>
      </c>
      <c r="I17" s="13">
        <v>859</v>
      </c>
      <c r="J17" s="13">
        <f t="shared" si="1"/>
        <v>5819</v>
      </c>
      <c r="K17" s="13">
        <v>0</v>
      </c>
      <c r="L17" s="13">
        <f t="shared" si="2"/>
        <v>5819</v>
      </c>
    </row>
    <row r="18" s="3" customFormat="1" ht="49" customHeight="1" spans="1:12">
      <c r="A18" s="8">
        <v>14</v>
      </c>
      <c r="B18" s="9" t="s">
        <v>25</v>
      </c>
      <c r="C18" s="13">
        <v>0</v>
      </c>
      <c r="D18" s="13">
        <v>0</v>
      </c>
      <c r="E18" s="13">
        <v>0</v>
      </c>
      <c r="F18" s="13">
        <f t="shared" si="0"/>
        <v>0</v>
      </c>
      <c r="G18" s="13">
        <v>9408</v>
      </c>
      <c r="H18" s="13">
        <v>929</v>
      </c>
      <c r="I18" s="13">
        <v>122</v>
      </c>
      <c r="J18" s="13">
        <f t="shared" si="1"/>
        <v>10459</v>
      </c>
      <c r="K18" s="13">
        <v>6012</v>
      </c>
      <c r="L18" s="13">
        <f t="shared" si="2"/>
        <v>16471</v>
      </c>
    </row>
    <row r="19" s="3" customFormat="1" ht="49" customHeight="1" spans="1:12">
      <c r="A19" s="8">
        <v>15</v>
      </c>
      <c r="B19" s="9" t="s">
        <v>26</v>
      </c>
      <c r="C19" s="13">
        <v>0</v>
      </c>
      <c r="D19" s="13">
        <v>0</v>
      </c>
      <c r="E19" s="13">
        <v>0</v>
      </c>
      <c r="F19" s="13">
        <f t="shared" si="0"/>
        <v>0</v>
      </c>
      <c r="G19" s="13">
        <v>1218</v>
      </c>
      <c r="H19" s="13">
        <v>83</v>
      </c>
      <c r="I19" s="13">
        <v>31</v>
      </c>
      <c r="J19" s="13">
        <f t="shared" si="1"/>
        <v>1332</v>
      </c>
      <c r="K19" s="13">
        <v>12854</v>
      </c>
      <c r="L19" s="13">
        <f t="shared" si="2"/>
        <v>14186</v>
      </c>
    </row>
    <row r="20" s="3" customFormat="1" ht="49" customHeight="1" spans="1:12">
      <c r="A20" s="8">
        <v>16</v>
      </c>
      <c r="B20" s="9" t="s">
        <v>27</v>
      </c>
      <c r="C20" s="13">
        <v>0</v>
      </c>
      <c r="D20" s="13">
        <v>0</v>
      </c>
      <c r="E20" s="13">
        <v>15</v>
      </c>
      <c r="F20" s="13">
        <f t="shared" si="0"/>
        <v>15</v>
      </c>
      <c r="G20" s="13">
        <v>941</v>
      </c>
      <c r="H20" s="13">
        <v>521</v>
      </c>
      <c r="I20" s="13">
        <v>977</v>
      </c>
      <c r="J20" s="13">
        <f t="shared" si="1"/>
        <v>2439</v>
      </c>
      <c r="K20" s="13">
        <v>0</v>
      </c>
      <c r="L20" s="13">
        <f t="shared" si="2"/>
        <v>2454</v>
      </c>
    </row>
    <row r="21" s="3" customFormat="1" ht="49" customHeight="1" spans="1:12">
      <c r="A21" s="8">
        <v>17</v>
      </c>
      <c r="B21" s="9" t="s">
        <v>28</v>
      </c>
      <c r="C21" s="13">
        <v>0</v>
      </c>
      <c r="D21" s="13">
        <v>0</v>
      </c>
      <c r="E21" s="13">
        <v>0</v>
      </c>
      <c r="F21" s="13">
        <f t="shared" si="0"/>
        <v>0</v>
      </c>
      <c r="G21" s="13">
        <v>705</v>
      </c>
      <c r="H21" s="13">
        <v>872</v>
      </c>
      <c r="I21" s="13">
        <v>2218</v>
      </c>
      <c r="J21" s="13">
        <f t="shared" si="1"/>
        <v>3795</v>
      </c>
      <c r="K21" s="13">
        <v>0</v>
      </c>
      <c r="L21" s="13">
        <f t="shared" si="2"/>
        <v>3795</v>
      </c>
    </row>
    <row r="22" s="3" customFormat="1" ht="49" customHeight="1" spans="1:12">
      <c r="A22" s="8">
        <v>18</v>
      </c>
      <c r="B22" s="9" t="s">
        <v>29</v>
      </c>
      <c r="C22" s="13">
        <v>0</v>
      </c>
      <c r="D22" s="13">
        <v>0</v>
      </c>
      <c r="E22" s="13">
        <v>0</v>
      </c>
      <c r="F22" s="13">
        <f t="shared" si="0"/>
        <v>0</v>
      </c>
      <c r="G22" s="13">
        <v>0</v>
      </c>
      <c r="H22" s="13">
        <v>0</v>
      </c>
      <c r="I22" s="13">
        <v>0</v>
      </c>
      <c r="J22" s="13">
        <f t="shared" si="1"/>
        <v>0</v>
      </c>
      <c r="K22" s="13">
        <v>9128</v>
      </c>
      <c r="L22" s="13">
        <f t="shared" si="2"/>
        <v>9128</v>
      </c>
    </row>
    <row r="23" s="3" customFormat="1" ht="49" customHeight="1" spans="1:12">
      <c r="A23" s="8">
        <v>19</v>
      </c>
      <c r="B23" s="9" t="s">
        <v>30</v>
      </c>
      <c r="C23" s="13">
        <v>33</v>
      </c>
      <c r="D23" s="13">
        <v>24</v>
      </c>
      <c r="E23" s="13">
        <v>142</v>
      </c>
      <c r="F23" s="13">
        <f t="shared" si="0"/>
        <v>199</v>
      </c>
      <c r="G23" s="13">
        <v>669</v>
      </c>
      <c r="H23" s="13">
        <v>975</v>
      </c>
      <c r="I23" s="13">
        <v>1520</v>
      </c>
      <c r="J23" s="13">
        <f t="shared" si="1"/>
        <v>3164</v>
      </c>
      <c r="K23" s="13">
        <v>0</v>
      </c>
      <c r="L23" s="13">
        <f t="shared" si="2"/>
        <v>3363</v>
      </c>
    </row>
    <row r="24" s="3" customFormat="1" ht="49" customHeight="1" spans="1:12">
      <c r="A24" s="8">
        <v>20</v>
      </c>
      <c r="B24" s="9" t="s">
        <v>31</v>
      </c>
      <c r="C24" s="13">
        <v>0</v>
      </c>
      <c r="D24" s="13">
        <v>0</v>
      </c>
      <c r="E24" s="13">
        <v>0</v>
      </c>
      <c r="F24" s="13">
        <f t="shared" si="0"/>
        <v>0</v>
      </c>
      <c r="G24" s="13">
        <v>275</v>
      </c>
      <c r="H24" s="13">
        <v>0</v>
      </c>
      <c r="I24" s="13">
        <v>726</v>
      </c>
      <c r="J24" s="13">
        <f t="shared" si="1"/>
        <v>1001</v>
      </c>
      <c r="K24" s="13">
        <v>30283</v>
      </c>
      <c r="L24" s="13">
        <f t="shared" si="2"/>
        <v>31284</v>
      </c>
    </row>
    <row r="25" s="3" customFormat="1" ht="49" customHeight="1" spans="1:12">
      <c r="A25" s="8">
        <v>21</v>
      </c>
      <c r="B25" s="9" t="s">
        <v>32</v>
      </c>
      <c r="C25" s="13">
        <v>0</v>
      </c>
      <c r="D25" s="13">
        <v>0</v>
      </c>
      <c r="E25" s="13">
        <v>0</v>
      </c>
      <c r="F25" s="13">
        <f t="shared" si="0"/>
        <v>0</v>
      </c>
      <c r="G25" s="13">
        <v>1225</v>
      </c>
      <c r="H25" s="13">
        <v>166</v>
      </c>
      <c r="I25" s="13">
        <v>0</v>
      </c>
      <c r="J25" s="13">
        <f t="shared" si="1"/>
        <v>1391</v>
      </c>
      <c r="K25" s="13">
        <v>5669</v>
      </c>
      <c r="L25" s="13">
        <f t="shared" si="2"/>
        <v>7060</v>
      </c>
    </row>
    <row r="26" s="3" customFormat="1" ht="49" customHeight="1" spans="1:12">
      <c r="A26" s="8">
        <v>22</v>
      </c>
      <c r="B26" s="9" t="s">
        <v>33</v>
      </c>
      <c r="C26" s="13">
        <v>0</v>
      </c>
      <c r="D26" s="13">
        <v>0</v>
      </c>
      <c r="E26" s="13">
        <v>0</v>
      </c>
      <c r="F26" s="13">
        <f t="shared" si="0"/>
        <v>0</v>
      </c>
      <c r="G26" s="13">
        <v>45</v>
      </c>
      <c r="H26" s="13">
        <v>6</v>
      </c>
      <c r="I26" s="13">
        <v>1412</v>
      </c>
      <c r="J26" s="13">
        <f t="shared" si="1"/>
        <v>1463</v>
      </c>
      <c r="K26" s="13">
        <v>3663</v>
      </c>
      <c r="L26" s="13">
        <f t="shared" si="2"/>
        <v>5126</v>
      </c>
    </row>
    <row r="27" s="3" customFormat="1" ht="49" customHeight="1" spans="1:12">
      <c r="A27" s="8">
        <v>23</v>
      </c>
      <c r="B27" s="9" t="s">
        <v>34</v>
      </c>
      <c r="C27" s="13">
        <v>211</v>
      </c>
      <c r="D27" s="13">
        <v>151</v>
      </c>
      <c r="E27" s="13">
        <v>993</v>
      </c>
      <c r="F27" s="13">
        <f t="shared" si="0"/>
        <v>1355</v>
      </c>
      <c r="G27" s="13">
        <v>0</v>
      </c>
      <c r="H27" s="13">
        <v>0</v>
      </c>
      <c r="I27" s="13">
        <v>0</v>
      </c>
      <c r="J27" s="13">
        <f t="shared" si="1"/>
        <v>0</v>
      </c>
      <c r="K27" s="13">
        <v>0</v>
      </c>
      <c r="L27" s="13">
        <f t="shared" si="2"/>
        <v>1355</v>
      </c>
    </row>
    <row r="28" s="3" customFormat="1" ht="49" customHeight="1" spans="1:12">
      <c r="A28" s="8">
        <v>24</v>
      </c>
      <c r="B28" s="9" t="s">
        <v>35</v>
      </c>
      <c r="C28" s="13">
        <v>448</v>
      </c>
      <c r="D28" s="13">
        <v>329</v>
      </c>
      <c r="E28" s="13">
        <v>125</v>
      </c>
      <c r="F28" s="13">
        <f t="shared" si="0"/>
        <v>902</v>
      </c>
      <c r="G28" s="13">
        <v>0</v>
      </c>
      <c r="H28" s="13">
        <v>0</v>
      </c>
      <c r="I28" s="13">
        <v>0</v>
      </c>
      <c r="J28" s="13">
        <f t="shared" si="1"/>
        <v>0</v>
      </c>
      <c r="K28" s="13">
        <v>0</v>
      </c>
      <c r="L28" s="13">
        <f t="shared" si="2"/>
        <v>902</v>
      </c>
    </row>
    <row r="29" s="3" customFormat="1" ht="49" customHeight="1" spans="1:12">
      <c r="A29" s="8">
        <v>25</v>
      </c>
      <c r="B29" s="9" t="s">
        <v>36</v>
      </c>
      <c r="C29" s="13">
        <v>304</v>
      </c>
      <c r="D29" s="13">
        <v>257</v>
      </c>
      <c r="E29" s="13">
        <v>413</v>
      </c>
      <c r="F29" s="13">
        <f t="shared" si="0"/>
        <v>974</v>
      </c>
      <c r="G29" s="13">
        <v>2186</v>
      </c>
      <c r="H29" s="13">
        <v>197</v>
      </c>
      <c r="I29" s="13">
        <v>0</v>
      </c>
      <c r="J29" s="13">
        <f t="shared" si="1"/>
        <v>2383</v>
      </c>
      <c r="K29" s="13">
        <v>0</v>
      </c>
      <c r="L29" s="13">
        <f t="shared" si="2"/>
        <v>3357</v>
      </c>
    </row>
    <row r="30" s="3" customFormat="1" ht="49" customHeight="1" spans="1:12">
      <c r="A30" s="8">
        <v>26</v>
      </c>
      <c r="B30" s="9" t="s">
        <v>37</v>
      </c>
      <c r="C30" s="13">
        <v>0</v>
      </c>
      <c r="D30" s="13">
        <v>0</v>
      </c>
      <c r="E30" s="13">
        <v>0</v>
      </c>
      <c r="F30" s="13">
        <f t="shared" si="0"/>
        <v>0</v>
      </c>
      <c r="G30" s="13">
        <v>2793</v>
      </c>
      <c r="H30" s="13">
        <v>634</v>
      </c>
      <c r="I30" s="13">
        <v>284</v>
      </c>
      <c r="J30" s="13">
        <f t="shared" si="1"/>
        <v>3711</v>
      </c>
      <c r="K30" s="13">
        <v>0</v>
      </c>
      <c r="L30" s="13">
        <f t="shared" si="2"/>
        <v>3711</v>
      </c>
    </row>
    <row r="31" s="3" customFormat="1" ht="49" customHeight="1" spans="1:12">
      <c r="A31" s="8">
        <v>27</v>
      </c>
      <c r="B31" s="9" t="s">
        <v>38</v>
      </c>
      <c r="C31" s="13">
        <v>251</v>
      </c>
      <c r="D31" s="13">
        <v>144</v>
      </c>
      <c r="E31" s="13">
        <v>221</v>
      </c>
      <c r="F31" s="13">
        <f t="shared" si="0"/>
        <v>616</v>
      </c>
      <c r="G31" s="13">
        <v>0</v>
      </c>
      <c r="H31" s="13">
        <v>0</v>
      </c>
      <c r="I31" s="13">
        <v>0</v>
      </c>
      <c r="J31" s="13">
        <f t="shared" si="1"/>
        <v>0</v>
      </c>
      <c r="K31" s="13">
        <v>0</v>
      </c>
      <c r="L31" s="13">
        <f t="shared" si="2"/>
        <v>616</v>
      </c>
    </row>
    <row r="32" s="3" customFormat="1" ht="49" customHeight="1" spans="1:12">
      <c r="A32" s="8">
        <v>28</v>
      </c>
      <c r="B32" s="9" t="s">
        <v>39</v>
      </c>
      <c r="C32" s="13">
        <v>29</v>
      </c>
      <c r="D32" s="13">
        <v>327</v>
      </c>
      <c r="E32" s="13">
        <v>431</v>
      </c>
      <c r="F32" s="13">
        <f t="shared" si="0"/>
        <v>787</v>
      </c>
      <c r="G32" s="13">
        <v>0</v>
      </c>
      <c r="H32" s="13">
        <v>0</v>
      </c>
      <c r="I32" s="13">
        <v>0</v>
      </c>
      <c r="J32" s="13">
        <f t="shared" si="1"/>
        <v>0</v>
      </c>
      <c r="K32" s="13">
        <v>0</v>
      </c>
      <c r="L32" s="13">
        <f t="shared" si="2"/>
        <v>787</v>
      </c>
    </row>
    <row r="33" s="3" customFormat="1" ht="49" customHeight="1" spans="1:12">
      <c r="A33" s="8">
        <v>29</v>
      </c>
      <c r="B33" s="9" t="s">
        <v>40</v>
      </c>
      <c r="C33" s="13">
        <v>11</v>
      </c>
      <c r="D33" s="13">
        <v>628</v>
      </c>
      <c r="E33" s="13">
        <v>17</v>
      </c>
      <c r="F33" s="13">
        <f t="shared" si="0"/>
        <v>656</v>
      </c>
      <c r="G33" s="13">
        <v>0</v>
      </c>
      <c r="H33" s="13">
        <v>0</v>
      </c>
      <c r="I33" s="13">
        <v>0</v>
      </c>
      <c r="J33" s="13">
        <f t="shared" si="1"/>
        <v>0</v>
      </c>
      <c r="K33" s="13">
        <v>0</v>
      </c>
      <c r="L33" s="13">
        <f t="shared" si="2"/>
        <v>656</v>
      </c>
    </row>
    <row r="34" s="3" customFormat="1" ht="49" customHeight="1" spans="1:12">
      <c r="A34" s="8">
        <v>30</v>
      </c>
      <c r="B34" s="9" t="s">
        <v>41</v>
      </c>
      <c r="C34" s="13">
        <v>0</v>
      </c>
      <c r="D34" s="13">
        <v>0</v>
      </c>
      <c r="E34" s="13">
        <v>0</v>
      </c>
      <c r="F34" s="13">
        <f t="shared" si="0"/>
        <v>0</v>
      </c>
      <c r="G34" s="13">
        <v>0</v>
      </c>
      <c r="H34" s="13">
        <v>0</v>
      </c>
      <c r="I34" s="13">
        <v>2346</v>
      </c>
      <c r="J34" s="13">
        <f t="shared" si="1"/>
        <v>2346</v>
      </c>
      <c r="K34" s="13">
        <v>0</v>
      </c>
      <c r="L34" s="13">
        <f t="shared" si="2"/>
        <v>2346</v>
      </c>
    </row>
    <row r="35" s="3" customFormat="1" ht="49" customHeight="1" spans="1:12">
      <c r="A35" s="8">
        <v>31</v>
      </c>
      <c r="B35" s="9" t="s">
        <v>42</v>
      </c>
      <c r="C35" s="13">
        <v>0</v>
      </c>
      <c r="D35" s="13">
        <v>0</v>
      </c>
      <c r="E35" s="13">
        <v>0</v>
      </c>
      <c r="F35" s="13">
        <f t="shared" si="0"/>
        <v>0</v>
      </c>
      <c r="G35" s="13">
        <v>0</v>
      </c>
      <c r="H35" s="13">
        <v>0</v>
      </c>
      <c r="I35" s="13">
        <v>0</v>
      </c>
      <c r="J35" s="13">
        <f t="shared" si="1"/>
        <v>0</v>
      </c>
      <c r="K35" s="13">
        <v>4465</v>
      </c>
      <c r="L35" s="13">
        <f t="shared" si="2"/>
        <v>4465</v>
      </c>
    </row>
    <row r="36" s="3" customFormat="1" ht="49" customHeight="1" spans="1:12">
      <c r="A36" s="8">
        <v>32</v>
      </c>
      <c r="B36" s="9" t="s">
        <v>43</v>
      </c>
      <c r="C36" s="13">
        <v>0</v>
      </c>
      <c r="D36" s="13">
        <v>0</v>
      </c>
      <c r="E36" s="13">
        <v>0</v>
      </c>
      <c r="F36" s="13">
        <f t="shared" si="0"/>
        <v>0</v>
      </c>
      <c r="G36" s="13">
        <v>1200</v>
      </c>
      <c r="H36" s="13">
        <v>119</v>
      </c>
      <c r="I36" s="13">
        <v>0</v>
      </c>
      <c r="J36" s="13">
        <f t="shared" si="1"/>
        <v>1319</v>
      </c>
      <c r="K36" s="13">
        <v>0</v>
      </c>
      <c r="L36" s="13">
        <f t="shared" si="2"/>
        <v>1319</v>
      </c>
    </row>
    <row r="37" s="3" customFormat="1" ht="49" customHeight="1" spans="1:12">
      <c r="A37" s="8">
        <v>33</v>
      </c>
      <c r="B37" s="9" t="s">
        <v>44</v>
      </c>
      <c r="C37" s="13">
        <v>0</v>
      </c>
      <c r="D37" s="13">
        <v>0</v>
      </c>
      <c r="E37" s="13">
        <v>0</v>
      </c>
      <c r="F37" s="13">
        <f t="shared" si="0"/>
        <v>0</v>
      </c>
      <c r="G37" s="13">
        <v>2608</v>
      </c>
      <c r="H37" s="13">
        <v>0</v>
      </c>
      <c r="I37" s="13">
        <v>0</v>
      </c>
      <c r="J37" s="13">
        <f t="shared" si="1"/>
        <v>2608</v>
      </c>
      <c r="K37" s="13">
        <v>0</v>
      </c>
      <c r="L37" s="13">
        <f t="shared" si="2"/>
        <v>2608</v>
      </c>
    </row>
    <row r="38" s="3" customFormat="1" ht="49" customHeight="1" spans="1:12">
      <c r="A38" s="8">
        <v>34</v>
      </c>
      <c r="B38" s="9" t="s">
        <v>45</v>
      </c>
      <c r="C38" s="13">
        <v>0</v>
      </c>
      <c r="D38" s="13">
        <v>0</v>
      </c>
      <c r="E38" s="13">
        <v>0</v>
      </c>
      <c r="F38" s="13">
        <f t="shared" si="0"/>
        <v>0</v>
      </c>
      <c r="G38" s="13">
        <v>673</v>
      </c>
      <c r="H38" s="13">
        <v>113</v>
      </c>
      <c r="I38" s="13">
        <v>246</v>
      </c>
      <c r="J38" s="13">
        <f t="shared" si="1"/>
        <v>1032</v>
      </c>
      <c r="K38" s="13">
        <v>0</v>
      </c>
      <c r="L38" s="13">
        <f t="shared" si="2"/>
        <v>1032</v>
      </c>
    </row>
    <row r="39" s="3" customFormat="1" ht="49" customHeight="1" spans="1:12">
      <c r="A39" s="8">
        <v>35</v>
      </c>
      <c r="B39" s="9" t="s">
        <v>46</v>
      </c>
      <c r="C39" s="13">
        <v>0</v>
      </c>
      <c r="D39" s="13">
        <v>0</v>
      </c>
      <c r="E39" s="13">
        <v>0</v>
      </c>
      <c r="F39" s="13">
        <f t="shared" si="0"/>
        <v>0</v>
      </c>
      <c r="G39" s="13">
        <v>1245</v>
      </c>
      <c r="H39" s="13">
        <v>409</v>
      </c>
      <c r="I39" s="13">
        <v>0</v>
      </c>
      <c r="J39" s="13">
        <f t="shared" si="1"/>
        <v>1654</v>
      </c>
      <c r="K39" s="13">
        <v>0</v>
      </c>
      <c r="L39" s="13">
        <f t="shared" si="2"/>
        <v>1654</v>
      </c>
    </row>
    <row r="40" s="3" customFormat="1" ht="49" customHeight="1" spans="1:12">
      <c r="A40" s="8">
        <v>36</v>
      </c>
      <c r="B40" s="9" t="s">
        <v>47</v>
      </c>
      <c r="C40" s="13">
        <v>0</v>
      </c>
      <c r="D40" s="13">
        <v>0</v>
      </c>
      <c r="E40" s="13">
        <v>0</v>
      </c>
      <c r="F40" s="13">
        <f t="shared" si="0"/>
        <v>0</v>
      </c>
      <c r="G40" s="13">
        <v>0</v>
      </c>
      <c r="H40" s="13">
        <v>0</v>
      </c>
      <c r="I40" s="13">
        <v>0</v>
      </c>
      <c r="J40" s="13">
        <f t="shared" si="1"/>
        <v>0</v>
      </c>
      <c r="K40" s="13">
        <v>7980</v>
      </c>
      <c r="L40" s="13">
        <f t="shared" si="2"/>
        <v>7980</v>
      </c>
    </row>
    <row r="41" s="3" customFormat="1" ht="49" customHeight="1" spans="1:12">
      <c r="A41" s="8">
        <v>37</v>
      </c>
      <c r="B41" s="9" t="s">
        <v>48</v>
      </c>
      <c r="C41" s="13">
        <v>0</v>
      </c>
      <c r="D41" s="13">
        <v>0</v>
      </c>
      <c r="E41" s="13">
        <v>0</v>
      </c>
      <c r="F41" s="13">
        <f t="shared" si="0"/>
        <v>0</v>
      </c>
      <c r="G41" s="13">
        <v>810</v>
      </c>
      <c r="H41" s="13">
        <v>203</v>
      </c>
      <c r="I41" s="13">
        <v>571</v>
      </c>
      <c r="J41" s="13">
        <f t="shared" si="1"/>
        <v>1584</v>
      </c>
      <c r="K41" s="13">
        <v>0</v>
      </c>
      <c r="L41" s="13">
        <f t="shared" si="2"/>
        <v>1584</v>
      </c>
    </row>
    <row r="42" s="3" customFormat="1" ht="49" customHeight="1" spans="1:12">
      <c r="A42" s="8">
        <v>38</v>
      </c>
      <c r="B42" s="9" t="s">
        <v>49</v>
      </c>
      <c r="C42" s="13">
        <v>0</v>
      </c>
      <c r="D42" s="13">
        <v>0</v>
      </c>
      <c r="E42" s="13">
        <v>0</v>
      </c>
      <c r="F42" s="13">
        <f t="shared" si="0"/>
        <v>0</v>
      </c>
      <c r="G42" s="13">
        <v>0</v>
      </c>
      <c r="H42" s="13">
        <v>0</v>
      </c>
      <c r="I42" s="13">
        <v>0</v>
      </c>
      <c r="J42" s="13">
        <f t="shared" si="1"/>
        <v>0</v>
      </c>
      <c r="K42" s="13">
        <v>4040</v>
      </c>
      <c r="L42" s="13">
        <f t="shared" si="2"/>
        <v>4040</v>
      </c>
    </row>
    <row r="43" s="3" customFormat="1" ht="49" customHeight="1" spans="1:12">
      <c r="A43" s="8">
        <v>39</v>
      </c>
      <c r="B43" s="9" t="s">
        <v>50</v>
      </c>
      <c r="C43" s="13">
        <v>0</v>
      </c>
      <c r="D43" s="13">
        <v>0</v>
      </c>
      <c r="E43" s="13">
        <v>0</v>
      </c>
      <c r="F43" s="13">
        <f t="shared" si="0"/>
        <v>0</v>
      </c>
      <c r="G43" s="13">
        <v>1607</v>
      </c>
      <c r="H43" s="13">
        <v>1827</v>
      </c>
      <c r="I43" s="13">
        <v>524</v>
      </c>
      <c r="J43" s="13">
        <f t="shared" si="1"/>
        <v>3958</v>
      </c>
      <c r="K43" s="13">
        <v>0</v>
      </c>
      <c r="L43" s="13">
        <f t="shared" si="2"/>
        <v>3958</v>
      </c>
    </row>
    <row r="44" s="3" customFormat="1" ht="49" customHeight="1" spans="1:12">
      <c r="A44" s="8">
        <v>40</v>
      </c>
      <c r="B44" s="9" t="s">
        <v>51</v>
      </c>
      <c r="C44" s="13">
        <v>28</v>
      </c>
      <c r="D44" s="13">
        <v>72</v>
      </c>
      <c r="E44" s="13">
        <v>0</v>
      </c>
      <c r="F44" s="13">
        <f t="shared" si="0"/>
        <v>100</v>
      </c>
      <c r="G44" s="13">
        <v>0</v>
      </c>
      <c r="H44" s="13">
        <v>0</v>
      </c>
      <c r="I44" s="13">
        <v>0</v>
      </c>
      <c r="J44" s="13">
        <f t="shared" si="1"/>
        <v>0</v>
      </c>
      <c r="K44" s="13">
        <v>0</v>
      </c>
      <c r="L44" s="13">
        <f t="shared" si="2"/>
        <v>100</v>
      </c>
    </row>
    <row r="45" s="4" customFormat="1" ht="49" customHeight="1" spans="1:12">
      <c r="A45" s="8"/>
      <c r="B45" s="14" t="s">
        <v>52</v>
      </c>
      <c r="C45" s="15">
        <f>SUM(C5:C44)</f>
        <v>1664</v>
      </c>
      <c r="D45" s="15">
        <f t="shared" ref="D45:J45" si="3">SUM(D5:D44)</f>
        <v>2861</v>
      </c>
      <c r="E45" s="15">
        <f t="shared" si="3"/>
        <v>5323</v>
      </c>
      <c r="F45" s="15">
        <f t="shared" si="3"/>
        <v>9848</v>
      </c>
      <c r="G45" s="15">
        <f t="shared" si="3"/>
        <v>65340</v>
      </c>
      <c r="H45" s="15">
        <f t="shared" si="3"/>
        <v>27827</v>
      </c>
      <c r="I45" s="15">
        <f t="shared" si="3"/>
        <v>20927</v>
      </c>
      <c r="J45" s="15">
        <f t="shared" si="3"/>
        <v>114094</v>
      </c>
      <c r="K45" s="15">
        <f>SUM(K5:K44)</f>
        <v>371475</v>
      </c>
      <c r="L45" s="15">
        <f>SUM(L5:L44)</f>
        <v>495417</v>
      </c>
    </row>
  </sheetData>
  <autoFilter xmlns:etc="http://www.wps.cn/officeDocument/2017/etCustomData" ref="A4:L45" etc:filterBottomFollowUsedRange="0">
    <extLst/>
  </autoFilter>
  <sortState ref="A4:U44">
    <sortCondition ref="L6:L36" descending="1"/>
  </sortState>
  <mergeCells count="8">
    <mergeCell ref="A1:L1"/>
    <mergeCell ref="A2:L2"/>
    <mergeCell ref="C3:F3"/>
    <mergeCell ref="G3:J3"/>
    <mergeCell ref="A3:A4"/>
    <mergeCell ref="B3:B4"/>
    <mergeCell ref="K3:K4"/>
    <mergeCell ref="L3:L4"/>
  </mergeCells>
  <pageMargins left="0.708333333333333" right="0.708333333333333" top="0.747916666666667" bottom="0.747916666666667" header="0.314583333333333" footer="0.314583333333333"/>
  <pageSetup paperSize="9" scale="30" fitToHeight="0" orientation="portrait" horizontalDpi="600"/>
  <headerFooter>
    <oddFooter>&amp;C第 &amp;P 页，共 &amp;N 页</oddFooter>
  </headerFooter>
  <rowBreaks count="1" manualBreakCount="1">
    <brk id="45"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核定人次汇总表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沈333</cp:lastModifiedBy>
  <dcterms:created xsi:type="dcterms:W3CDTF">2006-09-16T00:00:00Z</dcterms:created>
  <dcterms:modified xsi:type="dcterms:W3CDTF">2025-07-10T07:40:23Z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eadingLayout">
    <vt:bool>true</vt:bool>
  </property>
  <property fmtid="{D5CDD505-2E9C-101B-9397-08002B2CF9AE}" pid="4" name="ICV">
    <vt:lpwstr>E49E00A0DC164713BB268858AFCC39D4_13</vt:lpwstr>
  </property>
</Properties>
</file>